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هر 07\"/>
    </mc:Choice>
  </mc:AlternateContent>
  <xr:revisionPtr revIDLastSave="0" documentId="13_ncr:1_{E6232DAB-8D83-4DA5-9F82-F59ED7B25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بانکی'!$A$1:$G$11</definedName>
    <definedName name="_xlnm.Print_Area" localSheetId="4">'درآمد سرمایه گذاری در سهام'!$A$1:$X$11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سهام!$A$1:$AC$10</definedName>
    <definedName name="_xlnm.Print_Area" localSheetId="7">'سود سپرده بانکی'!$A$1:$N$11</definedName>
    <definedName name="_xlnm.Print_Area" localSheetId="0">'صورت وضعیت'!$A$1:$A$6</definedName>
  </definedNames>
  <calcPr calcId="191029"/>
</workbook>
</file>

<file path=xl/calcChain.xml><?xml version="1.0" encoding="utf-8"?>
<calcChain xmlns="http://schemas.openxmlformats.org/spreadsheetml/2006/main">
  <c r="F12" i="8" l="1"/>
  <c r="F11" i="8"/>
  <c r="F13" i="8" s="1"/>
  <c r="F8" i="8"/>
</calcChain>
</file>

<file path=xl/sharedStrings.xml><?xml version="1.0" encoding="utf-8"?>
<sst xmlns="http://schemas.openxmlformats.org/spreadsheetml/2006/main" count="171" uniqueCount="78">
  <si>
    <t>صندوق سرمایه گذاری اختصاصی بازارگردانی امین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</si>
  <si>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</si>
  <si>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</si>
  <si>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</si>
  <si>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</si>
  <si>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</si>
  <si>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</si>
  <si>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</si>
  <si>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</si>
  <si>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</si>
  <si>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</si>
  <si>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</si>
  <si>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</si>
  <si>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</si>
  <si>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</si>
  <si>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</si>
  <si>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</si>
  <si>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</si>
  <si>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</si>
  <si>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</si>
  <si>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</si>
  <si>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</si>
  <si>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</si>
  <si>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</si>
  <si>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</si>
  <si>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</si>
  <si>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</si>
  <si>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</si>
  <si>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</si>
  <si>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</si>
  <si>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</si>
  <si>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</si>
  <si>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</si>
  <si>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</si>
  <si>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</si>
  <si>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</si>
  <si>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</si>
  <si>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</si>
  <si>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</si>
  <si>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</si>
  <si>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</si>
  <si>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</si>
  <si>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</si>
  <si>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</si>
  <si>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</si>
  <si>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</si>
  <si>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</si>
  <si>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</si>
  <si>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</si>
  <si>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</si>
  <si>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</si>
  <si>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</si>
  <si>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</si>
  <si>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</si>
  <si>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تامین سرمایه امین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</si>
  <si>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</si>
  <si>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</si>
  <si>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</si>
  <si>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</si>
  <si>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</si>
  <si>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</si>
  <si>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</si>
  <si>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</si>
  <si>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</si>
  <si>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</si>
  <si>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</si>
  <si>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</si>
  <si>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</si>
  <si>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</si>
  <si>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</si>
  <si>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</si>
  <si>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</si>
  <si>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 دی</t>
  </si>
  <si>
    <t>سپرده بانک ملت</t>
  </si>
  <si>
    <t>سپرده بانک خاورمیانه</t>
  </si>
  <si>
    <t xml:space="preserve">سپرده کوتاه مدت بانک دی </t>
  </si>
  <si>
    <t>سپرده کوتاه مدت بانک ملت</t>
  </si>
  <si>
    <t xml:space="preserve">سپرده کوتاه مدت بانک خاورمیانه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</si>
</sst>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2275978</xdr:colOff>
      <xdr:row>43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AA1DD-631F-8184-02C9-CB9E4612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7706147" y="0"/>
          <a:ext cx="7117853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11" sqref="C1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/>
      <c r="B1" s="23"/>
      <c r="C1" s="23"/>
    </row>
    <row r="2" spans="1:3" ht="21.75" customHeight="1" x14ac:dyDescent="0.2">
      <c r="A2" s="23"/>
      <c r="B2" s="23"/>
      <c r="C2" s="23"/>
    </row>
    <row r="3" spans="1:3" ht="21.75" customHeight="1" x14ac:dyDescent="0.2">
      <c r="A3" s="23"/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view="pageBreakPreview" zoomScale="60" zoomScaleNormal="100" workbookViewId="0">
      <selection activeCell="T15" sqref="T1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4.85546875" bestFit="1" customWidth="1"/>
    <col min="7" max="7" width="1.28515625" customWidth="1"/>
    <col min="8" max="8" width="19" bestFit="1" customWidth="1"/>
    <col min="9" max="9" width="1.28515625" customWidth="1"/>
    <col min="10" max="10" width="19.140625" bestFit="1" customWidth="1"/>
    <col min="11" max="11" width="1.28515625" customWidth="1"/>
    <col min="12" max="12" width="12" bestFit="1" customWidth="1"/>
    <col min="13" max="13" width="1.28515625" customWidth="1"/>
    <col min="14" max="14" width="16.14062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14.85546875" bestFit="1" customWidth="1"/>
    <col min="21" max="21" width="1.28515625" customWidth="1"/>
    <col min="22" max="22" width="17.5703125" bestFit="1" customWidth="1"/>
    <col min="23" max="23" width="1.28515625" customWidth="1"/>
    <col min="24" max="24" width="19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D9" s="6"/>
      <c r="E9" s="29">
        <v>1257861949</v>
      </c>
      <c r="F9" s="30"/>
      <c r="H9" s="8">
        <v>4130658116851</v>
      </c>
      <c r="J9" s="8">
        <v>3362223480232.6802</v>
      </c>
      <c r="L9" s="8">
        <v>18411823</v>
      </c>
      <c r="N9" s="8">
        <v>52420329826</v>
      </c>
      <c r="P9" s="8">
        <v>0</v>
      </c>
      <c r="R9" s="8">
        <v>0</v>
      </c>
      <c r="T9" s="8">
        <v>1276273772</v>
      </c>
      <c r="V9" s="8">
        <v>2906</v>
      </c>
      <c r="X9" s="8">
        <v>4183078446677</v>
      </c>
      <c r="Z9" s="8">
        <v>3706032854230.1099</v>
      </c>
      <c r="AB9" s="9">
        <v>81.02</v>
      </c>
    </row>
    <row r="10" spans="1:28" ht="21.75" customHeight="1" x14ac:dyDescent="0.2">
      <c r="A10" s="31" t="s">
        <v>20</v>
      </c>
      <c r="B10" s="31"/>
      <c r="C10" s="31"/>
      <c r="D10" s="31"/>
      <c r="F10" s="11">
        <v>1257861949</v>
      </c>
      <c r="H10" s="11">
        <v>4130658116851</v>
      </c>
      <c r="J10" s="11">
        <v>3362223480232.6802</v>
      </c>
      <c r="L10" s="11">
        <v>18411823</v>
      </c>
      <c r="N10" s="11">
        <v>52420329826</v>
      </c>
      <c r="P10" s="11">
        <v>0</v>
      </c>
      <c r="R10" s="11">
        <v>0</v>
      </c>
      <c r="T10" s="11">
        <v>1276273772</v>
      </c>
      <c r="V10" s="11"/>
      <c r="X10" s="11">
        <v>4183078446677</v>
      </c>
      <c r="Z10" s="11">
        <v>3706032854230.1099</v>
      </c>
      <c r="AB10" s="12">
        <v>81.02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60" zoomScaleNormal="100" workbookViewId="0">
      <selection activeCell="A12" sqref="A12:B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.85546875" bestFit="1" customWidth="1"/>
    <col min="7" max="7" width="1.28515625" customWidth="1"/>
    <col min="8" max="8" width="15.85546875" bestFit="1" customWidth="1"/>
    <col min="9" max="9" width="1.28515625" customWidth="1"/>
    <col min="10" max="10" width="13.42578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21</v>
      </c>
      <c r="B5" s="25" t="s">
        <v>22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23</v>
      </c>
      <c r="B8" s="26"/>
      <c r="D8" s="2" t="s">
        <v>24</v>
      </c>
      <c r="F8" s="2" t="s">
        <v>25</v>
      </c>
      <c r="H8" s="2" t="s">
        <v>26</v>
      </c>
      <c r="J8" s="2" t="s">
        <v>24</v>
      </c>
      <c r="L8" s="2" t="s">
        <v>18</v>
      </c>
    </row>
    <row r="9" spans="1:12" ht="21.75" customHeight="1" x14ac:dyDescent="0.2">
      <c r="A9" s="32" t="s">
        <v>72</v>
      </c>
      <c r="B9" s="32"/>
      <c r="D9" s="7">
        <v>31522829</v>
      </c>
      <c r="F9" s="7">
        <v>133300</v>
      </c>
      <c r="H9" s="7">
        <v>0</v>
      </c>
      <c r="J9" s="7">
        <v>31656129</v>
      </c>
      <c r="L9" s="14" t="s">
        <v>27</v>
      </c>
    </row>
    <row r="10" spans="1:12" ht="21.75" customHeight="1" x14ac:dyDescent="0.2">
      <c r="A10" s="33" t="s">
        <v>73</v>
      </c>
      <c r="B10" s="33"/>
      <c r="D10" s="16">
        <v>77447852</v>
      </c>
      <c r="F10" s="16">
        <v>327503</v>
      </c>
      <c r="H10" s="16">
        <v>0</v>
      </c>
      <c r="J10" s="16">
        <v>77775355</v>
      </c>
      <c r="L10" s="17" t="s">
        <v>27</v>
      </c>
    </row>
    <row r="11" spans="1:12" ht="21.75" customHeight="1" x14ac:dyDescent="0.2">
      <c r="A11" s="34" t="s">
        <v>74</v>
      </c>
      <c r="B11" s="34"/>
      <c r="D11" s="19">
        <v>509354181</v>
      </c>
      <c r="F11" s="19">
        <v>61801186377</v>
      </c>
      <c r="H11" s="19">
        <v>61955625514</v>
      </c>
      <c r="J11" s="19">
        <v>354915044</v>
      </c>
      <c r="L11" s="20" t="s">
        <v>28</v>
      </c>
    </row>
    <row r="12" spans="1:12" ht="21.75" customHeight="1" x14ac:dyDescent="0.2">
      <c r="A12" s="31" t="s">
        <v>20</v>
      </c>
      <c r="B12" s="31"/>
      <c r="D12" s="11">
        <v>618324862</v>
      </c>
      <c r="F12" s="11">
        <v>61801647180</v>
      </c>
      <c r="H12" s="11">
        <v>61955625514</v>
      </c>
      <c r="J12" s="11">
        <v>464346528</v>
      </c>
      <c r="L12" s="12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30</v>
      </c>
      <c r="B5" s="25" t="s">
        <v>31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32</v>
      </c>
      <c r="B7" s="26"/>
      <c r="D7" s="2" t="s">
        <v>33</v>
      </c>
      <c r="F7" s="2" t="s">
        <v>24</v>
      </c>
      <c r="H7" s="2" t="s">
        <v>34</v>
      </c>
      <c r="J7" s="2" t="s">
        <v>35</v>
      </c>
    </row>
    <row r="8" spans="1:10" ht="21.75" customHeight="1" x14ac:dyDescent="0.2">
      <c r="A8" s="32" t="s">
        <v>36</v>
      </c>
      <c r="B8" s="32"/>
      <c r="D8" s="13" t="s">
        <v>37</v>
      </c>
      <c r="F8" s="7">
        <f>'درآمد سرمایه گذاری در سهام'!U11</f>
        <v>1408306384494</v>
      </c>
      <c r="H8" s="14">
        <v>100</v>
      </c>
      <c r="J8" s="14">
        <v>6.37</v>
      </c>
    </row>
    <row r="9" spans="1:10" ht="21.75" customHeight="1" x14ac:dyDescent="0.2">
      <c r="A9" s="33" t="s">
        <v>38</v>
      </c>
      <c r="B9" s="33"/>
      <c r="D9" s="15" t="s">
        <v>39</v>
      </c>
      <c r="F9" s="16">
        <v>0</v>
      </c>
      <c r="H9" s="17">
        <v>0</v>
      </c>
      <c r="J9" s="17">
        <v>0</v>
      </c>
    </row>
    <row r="10" spans="1:10" ht="21.75" customHeight="1" x14ac:dyDescent="0.2">
      <c r="A10" s="33" t="s">
        <v>40</v>
      </c>
      <c r="B10" s="33"/>
      <c r="D10" s="15" t="s">
        <v>41</v>
      </c>
      <c r="F10" s="16">
        <v>0</v>
      </c>
      <c r="H10" s="17">
        <v>0</v>
      </c>
      <c r="J10" s="17">
        <v>0</v>
      </c>
    </row>
    <row r="11" spans="1:10" ht="21.75" customHeight="1" x14ac:dyDescent="0.2">
      <c r="A11" s="33" t="s">
        <v>42</v>
      </c>
      <c r="B11" s="33"/>
      <c r="D11" s="15" t="s">
        <v>43</v>
      </c>
      <c r="F11" s="16">
        <f>'درآمد سپرده بانکی'!F11</f>
        <v>17797306</v>
      </c>
      <c r="H11" s="17">
        <v>0</v>
      </c>
      <c r="J11" s="17">
        <v>0</v>
      </c>
    </row>
    <row r="12" spans="1:10" ht="21.75" customHeight="1" x14ac:dyDescent="0.2">
      <c r="A12" s="34" t="s">
        <v>44</v>
      </c>
      <c r="B12" s="34"/>
      <c r="D12" s="18" t="s">
        <v>45</v>
      </c>
      <c r="F12" s="19">
        <f>'سایر درآمدها'!F11</f>
        <v>14962317839</v>
      </c>
      <c r="H12" s="20">
        <v>5.13</v>
      </c>
      <c r="J12" s="20">
        <v>0.33</v>
      </c>
    </row>
    <row r="13" spans="1:10" ht="21.75" customHeight="1" x14ac:dyDescent="0.2">
      <c r="A13" s="31" t="s">
        <v>20</v>
      </c>
      <c r="B13" s="31"/>
      <c r="D13" s="11"/>
      <c r="F13" s="11">
        <f>SUM(F8:F12)</f>
        <v>1423286499639</v>
      </c>
      <c r="H13" s="12">
        <v>105.13</v>
      </c>
      <c r="J13" s="12">
        <v>6.7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="60" zoomScaleNormal="100" workbookViewId="0">
      <selection activeCell="N11" sqref="N1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7109375" bestFit="1" customWidth="1"/>
    <col min="7" max="7" width="1.28515625" customWidth="1"/>
    <col min="8" max="8" width="11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7.7109375" bestFit="1" customWidth="1"/>
    <col min="18" max="18" width="1.28515625" customWidth="1"/>
    <col min="19" max="19" width="17.710937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46</v>
      </c>
      <c r="B5" s="25" t="s">
        <v>47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48</v>
      </c>
      <c r="E6" s="26"/>
      <c r="F6" s="26"/>
      <c r="G6" s="26"/>
      <c r="H6" s="26"/>
      <c r="I6" s="26"/>
      <c r="J6" s="26"/>
      <c r="K6" s="26"/>
      <c r="L6" s="26"/>
      <c r="N6" s="26" t="s">
        <v>49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14.45" customHeight="1" x14ac:dyDescent="0.2">
      <c r="A8" s="26" t="s">
        <v>50</v>
      </c>
      <c r="B8" s="26"/>
      <c r="D8" s="2" t="s">
        <v>51</v>
      </c>
      <c r="F8" s="2" t="s">
        <v>52</v>
      </c>
      <c r="H8" s="2" t="s">
        <v>53</v>
      </c>
      <c r="J8" s="4" t="s">
        <v>24</v>
      </c>
      <c r="K8" s="3"/>
      <c r="L8" s="4" t="s">
        <v>34</v>
      </c>
      <c r="N8" s="2" t="s">
        <v>51</v>
      </c>
      <c r="P8" s="26" t="s">
        <v>52</v>
      </c>
      <c r="Q8" s="26"/>
      <c r="S8" s="2" t="s">
        <v>53</v>
      </c>
      <c r="U8" s="4" t="s">
        <v>24</v>
      </c>
      <c r="V8" s="3"/>
      <c r="W8" s="4" t="s">
        <v>34</v>
      </c>
    </row>
    <row r="9" spans="1:23" ht="21.75" customHeight="1" x14ac:dyDescent="0.2">
      <c r="A9" s="32" t="s">
        <v>54</v>
      </c>
      <c r="B9" s="32"/>
      <c r="D9" s="7">
        <v>0</v>
      </c>
      <c r="F9" s="7">
        <v>0</v>
      </c>
      <c r="H9" s="7">
        <v>0</v>
      </c>
      <c r="J9" s="7">
        <v>0</v>
      </c>
      <c r="L9" s="14">
        <v>0</v>
      </c>
      <c r="N9" s="7">
        <v>0</v>
      </c>
      <c r="P9" s="29">
        <v>0</v>
      </c>
      <c r="Q9" s="29"/>
      <c r="S9" s="7">
        <v>433182049422</v>
      </c>
      <c r="U9" s="7">
        <v>433182049422</v>
      </c>
      <c r="W9" s="14">
        <v>30.44</v>
      </c>
    </row>
    <row r="10" spans="1:23" ht="21.75" customHeight="1" x14ac:dyDescent="0.2">
      <c r="A10" s="34" t="s">
        <v>19</v>
      </c>
      <c r="B10" s="34"/>
      <c r="D10" s="19">
        <v>0</v>
      </c>
      <c r="F10" s="19">
        <v>291389044172</v>
      </c>
      <c r="H10" s="19">
        <v>0</v>
      </c>
      <c r="J10" s="19">
        <v>291389044172</v>
      </c>
      <c r="L10" s="20">
        <v>100</v>
      </c>
      <c r="N10" s="19">
        <v>0</v>
      </c>
      <c r="P10" s="35">
        <v>975124335072</v>
      </c>
      <c r="Q10" s="36"/>
      <c r="S10" s="19">
        <v>0</v>
      </c>
      <c r="U10" s="19">
        <v>975124335072</v>
      </c>
      <c r="W10" s="20">
        <v>68.510000000000005</v>
      </c>
    </row>
    <row r="11" spans="1:23" ht="21.75" customHeight="1" x14ac:dyDescent="0.2">
      <c r="A11" s="31" t="s">
        <v>20</v>
      </c>
      <c r="B11" s="31"/>
      <c r="D11" s="11">
        <v>0</v>
      </c>
      <c r="F11" s="11">
        <v>291389044172</v>
      </c>
      <c r="H11" s="11">
        <v>0</v>
      </c>
      <c r="J11" s="11">
        <v>291389044172</v>
      </c>
      <c r="L11" s="12">
        <v>100</v>
      </c>
      <c r="N11" s="11">
        <v>0</v>
      </c>
      <c r="Q11" s="11">
        <v>975124335072</v>
      </c>
      <c r="S11" s="11">
        <v>433182049422</v>
      </c>
      <c r="U11" s="11">
        <v>1408306384494</v>
      </c>
      <c r="W11" s="12">
        <v>98.95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1"/>
  <sheetViews>
    <sheetView rightToLeft="1" view="pageBreakPreview" zoomScale="60" zoomScaleNormal="100" workbookViewId="0">
      <selection activeCell="G4" sqref="G1:H104857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30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29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14.45" customHeight="1" x14ac:dyDescent="0.2">
      <c r="A5" s="1" t="s">
        <v>55</v>
      </c>
      <c r="B5" s="25" t="s">
        <v>56</v>
      </c>
      <c r="C5" s="25"/>
      <c r="D5" s="25"/>
      <c r="E5" s="25"/>
      <c r="F5" s="25"/>
    </row>
    <row r="6" spans="1:6" ht="14.45" customHeight="1" x14ac:dyDescent="0.2">
      <c r="D6" s="22" t="s">
        <v>48</v>
      </c>
      <c r="F6" s="22" t="s">
        <v>49</v>
      </c>
    </row>
    <row r="7" spans="1:6" ht="36.4" customHeight="1" x14ac:dyDescent="0.2">
      <c r="A7" s="26" t="s">
        <v>57</v>
      </c>
      <c r="B7" s="26"/>
      <c r="D7" s="21" t="s">
        <v>58</v>
      </c>
      <c r="F7" s="21" t="s">
        <v>58</v>
      </c>
    </row>
    <row r="8" spans="1:6" ht="21.75" customHeight="1" x14ac:dyDescent="0.2">
      <c r="A8" s="32" t="s">
        <v>72</v>
      </c>
      <c r="B8" s="32"/>
      <c r="D8" s="7">
        <v>133300</v>
      </c>
      <c r="F8" s="7">
        <v>1076988</v>
      </c>
    </row>
    <row r="9" spans="1:6" ht="21.75" customHeight="1" x14ac:dyDescent="0.2">
      <c r="A9" s="33" t="s">
        <v>73</v>
      </c>
      <c r="B9" s="33"/>
      <c r="D9" s="16">
        <v>327503</v>
      </c>
      <c r="F9" s="16">
        <v>2253688</v>
      </c>
    </row>
    <row r="10" spans="1:6" ht="21.75" customHeight="1" x14ac:dyDescent="0.2">
      <c r="A10" s="34" t="s">
        <v>74</v>
      </c>
      <c r="B10" s="34"/>
      <c r="D10" s="19">
        <v>1186377</v>
      </c>
      <c r="F10" s="19">
        <v>14466630</v>
      </c>
    </row>
    <row r="11" spans="1:6" ht="21.75" customHeight="1" thickBot="1" x14ac:dyDescent="0.25">
      <c r="A11" s="31" t="s">
        <v>20</v>
      </c>
      <c r="B11" s="31"/>
      <c r="D11" s="11">
        <v>1647180</v>
      </c>
      <c r="F11" s="11">
        <v>17797306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A3" sqref="A3:F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29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59</v>
      </c>
      <c r="B5" s="25" t="s">
        <v>44</v>
      </c>
      <c r="C5" s="25"/>
      <c r="D5" s="25"/>
      <c r="E5" s="25"/>
      <c r="F5" s="25"/>
    </row>
    <row r="6" spans="1:6" ht="14.45" customHeight="1" x14ac:dyDescent="0.2">
      <c r="D6" s="2" t="s">
        <v>48</v>
      </c>
      <c r="F6" s="2" t="s">
        <v>9</v>
      </c>
    </row>
    <row r="7" spans="1:6" ht="14.45" customHeight="1" x14ac:dyDescent="0.2">
      <c r="A7" s="26" t="s">
        <v>44</v>
      </c>
      <c r="B7" s="26"/>
      <c r="D7" s="4" t="s">
        <v>24</v>
      </c>
      <c r="F7" s="4" t="s">
        <v>24</v>
      </c>
    </row>
    <row r="8" spans="1:6" ht="21.75" customHeight="1" x14ac:dyDescent="0.2">
      <c r="A8" s="32" t="s">
        <v>44</v>
      </c>
      <c r="B8" s="32"/>
      <c r="D8" s="7">
        <v>0</v>
      </c>
      <c r="F8" s="7">
        <v>14962317839</v>
      </c>
    </row>
    <row r="9" spans="1:6" ht="21.75" customHeight="1" x14ac:dyDescent="0.2">
      <c r="A9" s="33" t="s">
        <v>60</v>
      </c>
      <c r="B9" s="33"/>
      <c r="D9" s="16">
        <v>0</v>
      </c>
      <c r="F9" s="16">
        <v>0</v>
      </c>
    </row>
    <row r="10" spans="1:6" ht="21.75" customHeight="1" x14ac:dyDescent="0.2">
      <c r="A10" s="34" t="s">
        <v>61</v>
      </c>
      <c r="B10" s="34"/>
      <c r="D10" s="19">
        <v>0</v>
      </c>
      <c r="F10" s="19">
        <v>0</v>
      </c>
    </row>
    <row r="11" spans="1:6" ht="21.75" customHeight="1" x14ac:dyDescent="0.2">
      <c r="A11" s="31" t="s">
        <v>20</v>
      </c>
      <c r="B11" s="31"/>
      <c r="D11" s="11">
        <v>0</v>
      </c>
      <c r="F11" s="11">
        <v>14962317839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="60" zoomScaleNormal="100" workbookViewId="0">
      <selection activeCell="A11" sqref="A1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32</v>
      </c>
      <c r="C6" s="26" t="s">
        <v>48</v>
      </c>
      <c r="D6" s="26"/>
      <c r="E6" s="26"/>
      <c r="F6" s="26"/>
      <c r="G6" s="26"/>
      <c r="I6" s="26" t="s">
        <v>49</v>
      </c>
      <c r="J6" s="26"/>
      <c r="K6" s="26"/>
      <c r="L6" s="26"/>
      <c r="M6" s="26"/>
    </row>
    <row r="7" spans="1:13" ht="29.1" customHeight="1" x14ac:dyDescent="0.2">
      <c r="A7" s="26"/>
      <c r="C7" s="21" t="s">
        <v>63</v>
      </c>
      <c r="D7" s="3"/>
      <c r="E7" s="21" t="s">
        <v>62</v>
      </c>
      <c r="F7" s="3"/>
      <c r="G7" s="21" t="s">
        <v>64</v>
      </c>
      <c r="I7" s="21" t="s">
        <v>63</v>
      </c>
      <c r="J7" s="3"/>
      <c r="K7" s="21" t="s">
        <v>62</v>
      </c>
      <c r="L7" s="3"/>
      <c r="M7" s="21" t="s">
        <v>64</v>
      </c>
    </row>
    <row r="8" spans="1:13" ht="21.75" customHeight="1" x14ac:dyDescent="0.2">
      <c r="A8" s="13" t="s">
        <v>75</v>
      </c>
      <c r="C8" s="7">
        <v>133300</v>
      </c>
      <c r="E8" s="7">
        <v>0</v>
      </c>
      <c r="G8" s="7">
        <v>133300</v>
      </c>
      <c r="I8" s="7">
        <v>1076988</v>
      </c>
      <c r="K8" s="7">
        <v>0</v>
      </c>
      <c r="M8" s="7">
        <v>1076988</v>
      </c>
    </row>
    <row r="9" spans="1:13" ht="21.75" customHeight="1" x14ac:dyDescent="0.2">
      <c r="A9" s="15" t="s">
        <v>76</v>
      </c>
      <c r="C9" s="16">
        <v>327503</v>
      </c>
      <c r="E9" s="16">
        <v>0</v>
      </c>
      <c r="G9" s="16">
        <v>327503</v>
      </c>
      <c r="I9" s="16">
        <v>2253688</v>
      </c>
      <c r="K9" s="16">
        <v>0</v>
      </c>
      <c r="M9" s="16">
        <v>2253688</v>
      </c>
    </row>
    <row r="10" spans="1:13" ht="21.75" customHeight="1" x14ac:dyDescent="0.2">
      <c r="A10" s="18" t="s">
        <v>77</v>
      </c>
      <c r="C10" s="19">
        <v>1186377</v>
      </c>
      <c r="E10" s="19">
        <v>0</v>
      </c>
      <c r="G10" s="19">
        <v>1186377</v>
      </c>
      <c r="I10" s="19">
        <v>14466630</v>
      </c>
      <c r="K10" s="19">
        <v>0</v>
      </c>
      <c r="M10" s="19">
        <v>14466630</v>
      </c>
    </row>
    <row r="11" spans="1:13" ht="21.75" customHeight="1" x14ac:dyDescent="0.2">
      <c r="A11" s="10" t="s">
        <v>20</v>
      </c>
      <c r="C11" s="11">
        <v>1647180</v>
      </c>
      <c r="E11" s="11">
        <v>0</v>
      </c>
      <c r="G11" s="11">
        <v>1647180</v>
      </c>
      <c r="I11" s="11">
        <v>17797306</v>
      </c>
      <c r="K11" s="11">
        <v>0</v>
      </c>
      <c r="M11" s="11">
        <v>17797306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3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6.140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32</v>
      </c>
      <c r="C6" s="26" t="s">
        <v>48</v>
      </c>
      <c r="D6" s="26"/>
      <c r="E6" s="26"/>
      <c r="F6" s="26"/>
      <c r="G6" s="26"/>
      <c r="H6" s="26"/>
      <c r="I6" s="26"/>
      <c r="K6" s="26" t="s">
        <v>49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1" t="s">
        <v>13</v>
      </c>
      <c r="D7" s="3"/>
      <c r="E7" s="21" t="s">
        <v>67</v>
      </c>
      <c r="F7" s="3"/>
      <c r="G7" s="21" t="s">
        <v>68</v>
      </c>
      <c r="H7" s="3"/>
      <c r="I7" s="21" t="s">
        <v>69</v>
      </c>
      <c r="K7" s="21" t="s">
        <v>13</v>
      </c>
      <c r="L7" s="3"/>
      <c r="M7" s="21" t="s">
        <v>67</v>
      </c>
      <c r="N7" s="3"/>
      <c r="O7" s="21" t="s">
        <v>68</v>
      </c>
      <c r="P7" s="3"/>
      <c r="Q7" s="38" t="s">
        <v>69</v>
      </c>
      <c r="R7" s="38"/>
    </row>
    <row r="8" spans="1:18" ht="21.75" customHeight="1" x14ac:dyDescent="0.2">
      <c r="A8" s="5" t="s">
        <v>54</v>
      </c>
      <c r="C8" s="8">
        <v>0</v>
      </c>
      <c r="E8" s="8">
        <v>0</v>
      </c>
      <c r="G8" s="8">
        <v>0</v>
      </c>
      <c r="I8" s="8">
        <v>0</v>
      </c>
      <c r="K8" s="8">
        <v>217518030</v>
      </c>
      <c r="M8" s="8">
        <v>569462202540</v>
      </c>
      <c r="O8" s="8">
        <v>136280153118</v>
      </c>
      <c r="Q8" s="30">
        <v>433182049422</v>
      </c>
      <c r="R8" s="30"/>
    </row>
    <row r="9" spans="1:18" ht="21.75" customHeight="1" x14ac:dyDescent="0.2">
      <c r="A9" s="10" t="s">
        <v>20</v>
      </c>
      <c r="C9" s="11">
        <v>0</v>
      </c>
      <c r="E9" s="11">
        <v>0</v>
      </c>
      <c r="G9" s="11">
        <v>0</v>
      </c>
      <c r="I9" s="11">
        <v>0</v>
      </c>
      <c r="K9" s="11">
        <v>217518030</v>
      </c>
      <c r="M9" s="11">
        <v>569462202540</v>
      </c>
      <c r="O9" s="11">
        <v>136280153118</v>
      </c>
      <c r="Q9" s="37">
        <v>433182049422</v>
      </c>
      <c r="R9" s="37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view="pageBreakPreview" zoomScale="60" zoomScaleNormal="100" workbookViewId="0">
      <selection activeCell="Q9" sqref="Q9:R9"/>
    </sheetView>
  </sheetViews>
  <sheetFormatPr defaultRowHeight="12.75" x14ac:dyDescent="0.2"/>
  <cols>
    <col min="1" max="1" width="40.28515625" customWidth="1"/>
    <col min="2" max="2" width="1.28515625" customWidth="1"/>
    <col min="3" max="3" width="14.85546875" bestFit="1" customWidth="1"/>
    <col min="4" max="4" width="1.28515625" customWidth="1"/>
    <col min="5" max="5" width="19.1406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4.8554687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32</v>
      </c>
      <c r="C6" s="26" t="s">
        <v>48</v>
      </c>
      <c r="D6" s="26"/>
      <c r="E6" s="26"/>
      <c r="F6" s="26"/>
      <c r="G6" s="26"/>
      <c r="H6" s="26"/>
      <c r="I6" s="26"/>
      <c r="K6" s="26" t="s">
        <v>49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1" t="s">
        <v>13</v>
      </c>
      <c r="D7" s="3"/>
      <c r="E7" s="21" t="s">
        <v>15</v>
      </c>
      <c r="F7" s="3"/>
      <c r="G7" s="21" t="s">
        <v>68</v>
      </c>
      <c r="H7" s="3"/>
      <c r="I7" s="21" t="s">
        <v>71</v>
      </c>
      <c r="K7" s="21" t="s">
        <v>13</v>
      </c>
      <c r="L7" s="3"/>
      <c r="M7" s="21" t="s">
        <v>15</v>
      </c>
      <c r="N7" s="3"/>
      <c r="O7" s="21" t="s">
        <v>68</v>
      </c>
      <c r="P7" s="3"/>
      <c r="Q7" s="38" t="s">
        <v>71</v>
      </c>
      <c r="R7" s="38"/>
    </row>
    <row r="8" spans="1:18" ht="21.75" customHeight="1" x14ac:dyDescent="0.2">
      <c r="A8" s="5" t="s">
        <v>19</v>
      </c>
      <c r="C8" s="8">
        <v>1276273772</v>
      </c>
      <c r="E8" s="8">
        <v>3706032854230</v>
      </c>
      <c r="G8" s="8">
        <v>3414643810058</v>
      </c>
      <c r="I8" s="8">
        <v>291389044172</v>
      </c>
      <c r="K8" s="8">
        <v>1276273772</v>
      </c>
      <c r="M8" s="8">
        <v>3706032854230</v>
      </c>
      <c r="O8" s="8">
        <v>2730908519158</v>
      </c>
      <c r="Q8" s="30">
        <v>975124335072</v>
      </c>
      <c r="R8" s="30"/>
    </row>
    <row r="9" spans="1:18" ht="21.75" customHeight="1" x14ac:dyDescent="0.2">
      <c r="A9" s="10" t="s">
        <v>20</v>
      </c>
      <c r="C9" s="11">
        <v>1276273772</v>
      </c>
      <c r="E9" s="11">
        <v>3706032854230</v>
      </c>
      <c r="G9" s="11">
        <v>3414643810058</v>
      </c>
      <c r="I9" s="11">
        <v>291389044172</v>
      </c>
      <c r="K9" s="11">
        <v>1276273772</v>
      </c>
      <c r="M9" s="11">
        <v>3706032854230</v>
      </c>
      <c r="O9" s="11">
        <v>2730908519158</v>
      </c>
      <c r="Q9" s="37">
        <v>975124335072</v>
      </c>
      <c r="R9" s="37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2026-10-24T06:28:15Z</dcterms:created>
  <dcterms:modified xsi:type="dcterms:W3CDTF">2026-10-28T06:13:51Z</dcterms:modified>
</cp:coreProperties>
</file>